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5480" windowHeight="11505"/>
  </bookViews>
  <sheets>
    <sheet name="годовой план 2017г." sheetId="4" r:id="rId1"/>
  </sheets>
  <externalReferences>
    <externalReference r:id="rId2"/>
  </externalReferences>
  <definedNames>
    <definedName name="_xlnm.Print_Area" localSheetId="0">'годовой план 2017г.'!$A$1:$G$29</definedName>
    <definedName name="список_кодов">[1]коды!$A$1:$B$41</definedName>
  </definedNames>
  <calcPr calcId="125725"/>
</workbook>
</file>

<file path=xl/calcChain.xml><?xml version="1.0" encoding="utf-8"?>
<calcChain xmlns="http://schemas.openxmlformats.org/spreadsheetml/2006/main">
  <c r="F24" i="4"/>
  <c r="F22"/>
  <c r="F21"/>
  <c r="F20"/>
  <c r="F19"/>
  <c r="F18"/>
  <c r="F17"/>
  <c r="F16"/>
  <c r="F15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<sst xmlns="http://schemas.openxmlformats.org/spreadsheetml/2006/main" count="55" uniqueCount="36">
  <si>
    <t>единица</t>
  </si>
  <si>
    <t>Количество отчетов</t>
  </si>
  <si>
    <t>Количество подготовленных метод. документов</t>
  </si>
  <si>
    <t>Количество отчетов СГМ</t>
  </si>
  <si>
    <t xml:space="preserve">Единица измерения </t>
  </si>
  <si>
    <t>Количество обследований</t>
  </si>
  <si>
    <t>Количество  экспертиз</t>
  </si>
  <si>
    <t>Количество мониторинговых исследований</t>
  </si>
  <si>
    <t>Количество исследований, измерений в целях ЗПП</t>
  </si>
  <si>
    <t>Количество экспертиз, оценок в целях ЗПП</t>
  </si>
  <si>
    <t>% выполнения от годового плана</t>
  </si>
  <si>
    <t>Кол-во расследований инф., паразит. заболеваний</t>
  </si>
  <si>
    <t>план на 2017 год</t>
  </si>
  <si>
    <t>Проведение СЭ экспертиз, расследований, обследований, исследований, испытаний и иных видов оценок соблюдения санитарно-эпидемиологических и гигиенических требований</t>
  </si>
  <si>
    <t>Обеспечение мероприятий, направленных на охрану и укрепление здоровья</t>
  </si>
  <si>
    <t xml:space="preserve">Обеспечение ведения социально-гигиенического мониторинга в области санитарно-эпидемиологического благополучия населения   </t>
  </si>
  <si>
    <t>Рассмотрение обращений потребителей, информирование и консультирование потребителей об их правах и необходимых действиях по защите этих прав</t>
  </si>
  <si>
    <r>
      <t xml:space="preserve">Проведение экспертиз и исследований в рамках осуществления федерального государственного надзора в области защиты прав потребителей- </t>
    </r>
    <r>
      <rPr>
        <b/>
        <u/>
        <sz val="12"/>
        <color indexed="12"/>
        <rFont val="Times New Roman"/>
        <family val="1"/>
        <charset val="204"/>
      </rPr>
      <t>с выездом</t>
    </r>
  </si>
  <si>
    <r>
      <t>Проведение экспертиз и исследований в рамках осуществления федерального государственного надзора в области защиты прав потребителей -</t>
    </r>
    <r>
      <rPr>
        <b/>
        <u/>
        <sz val="12"/>
        <color indexed="12"/>
        <rFont val="Times New Roman"/>
        <family val="1"/>
        <charset val="204"/>
      </rPr>
      <t xml:space="preserve"> стационарно</t>
    </r>
  </si>
  <si>
    <t>Количество исследований и испытаний</t>
  </si>
  <si>
    <t>Кол-во расследований проф. заболеваний</t>
  </si>
  <si>
    <t>штука</t>
  </si>
  <si>
    <r>
      <t>Количество проведенных консультаций по ЗПП -</t>
    </r>
    <r>
      <rPr>
        <b/>
        <u/>
        <sz val="12"/>
        <rFont val="Times New Roman"/>
        <family val="1"/>
        <charset val="204"/>
      </rPr>
      <t>устно</t>
    </r>
  </si>
  <si>
    <r>
      <t xml:space="preserve">Количество проведенных консультаций по ЗПП - </t>
    </r>
    <r>
      <rPr>
        <b/>
        <u/>
        <sz val="12"/>
        <rFont val="Times New Roman"/>
        <family val="1"/>
        <charset val="204"/>
      </rPr>
      <t>письменно</t>
    </r>
  </si>
  <si>
    <r>
      <t>Количество проведенных консультаций по ЗПП -</t>
    </r>
    <r>
      <rPr>
        <b/>
        <u/>
        <sz val="12"/>
        <rFont val="Times New Roman"/>
        <family val="1"/>
        <charset val="204"/>
      </rPr>
      <t>посредством использования электронных средств связи</t>
    </r>
  </si>
  <si>
    <t>Наименование работы</t>
  </si>
  <si>
    <t>Наименование показателя</t>
  </si>
  <si>
    <t>Административное обеспечение деятельности организации: Сбор и обработка статистической информации</t>
  </si>
  <si>
    <t>Количество форм государственной и ведомственной статистики</t>
  </si>
  <si>
    <t>Учёт инфекционных заболеваний, профессиональных заболеваний, массовых неинфекционных заболеваний (отравлений) в связи с вредным воздействием факторов среды обитания человека</t>
  </si>
  <si>
    <t>Количество заполненных карт учёта заболевших лиц (актов расследования)</t>
  </si>
  <si>
    <t>Количество заполненных карт учёта заболевших лиц (актов расследования проф. заболеваний)</t>
  </si>
  <si>
    <r>
      <t xml:space="preserve"> Отчёт о выполнении государственных работ за 2017г.  </t>
    </r>
    <r>
      <rPr>
        <i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ФБУЗ "Центр гигиены и эпидемиологии в Тульской области"</t>
    </r>
  </si>
  <si>
    <t>факт за 2017 год</t>
  </si>
  <si>
    <t>Главный врач ФБУЗ "Центр гигиены и эпидемиологии в Тульской области"</t>
  </si>
  <si>
    <t>В. В.  Болдырева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</si>
</sst>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36">
    <xf numFmtId="0" fontId="0" fillId="0" borderId="0" xfId="0"/>
    <xf numFmtId="0" fontId="4" fillId="0" borderId="0" xfId="2" applyFont="1"/>
    <xf numFmtId="0" fontId="2" fillId="0" borderId="0" xfId="2" applyFill="1"/>
    <xf numFmtId="0" fontId="2" fillId="0" borderId="0" xfId="2"/>
    <xf numFmtId="0" fontId="2" fillId="0" borderId="0" xfId="2" applyAlignment="1">
      <alignment horizontal="center"/>
    </xf>
    <xf numFmtId="0" fontId="5" fillId="0" borderId="1" xfId="1" applyFont="1" applyFill="1" applyBorder="1" applyAlignment="1" applyProtection="1">
      <alignment horizontal="left" vertical="top" wrapText="1"/>
    </xf>
    <xf numFmtId="0" fontId="2" fillId="0" borderId="0" xfId="2" applyBorder="1"/>
    <xf numFmtId="0" fontId="2" fillId="0" borderId="0" xfId="2" applyFill="1" applyBorder="1" applyProtection="1">
      <protection locked="0"/>
    </xf>
    <xf numFmtId="0" fontId="2" fillId="0" borderId="0" xfId="2" applyFill="1" applyBorder="1"/>
    <xf numFmtId="1" fontId="6" fillId="0" borderId="1" xfId="2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center" vertical="center"/>
      <protection locked="0"/>
    </xf>
    <xf numFmtId="164" fontId="6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top" wrapText="1"/>
    </xf>
    <xf numFmtId="164" fontId="6" fillId="0" borderId="1" xfId="2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vertical="top"/>
    </xf>
    <xf numFmtId="164" fontId="6" fillId="0" borderId="1" xfId="2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1" xfId="2" applyFont="1" applyFill="1" applyBorder="1" applyAlignment="1" applyProtection="1">
      <alignment horizontal="center" vertical="top" wrapText="1"/>
    </xf>
    <xf numFmtId="0" fontId="6" fillId="0" borderId="0" xfId="2" applyFont="1" applyFill="1" applyBorder="1" applyAlignment="1" applyProtection="1">
      <alignment horizontal="left" wrapText="1"/>
      <protection locked="0"/>
    </xf>
    <xf numFmtId="0" fontId="6" fillId="0" borderId="0" xfId="2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3" xfId="2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1" xfId="2" applyNumberFormat="1" applyFont="1" applyFill="1" applyBorder="1" applyAlignment="1" applyProtection="1">
      <alignment horizontal="center" vertical="top" wrapText="1"/>
    </xf>
    <xf numFmtId="0" fontId="7" fillId="0" borderId="1" xfId="2" applyFont="1" applyFill="1" applyBorder="1" applyAlignment="1" applyProtection="1">
      <alignment horizontal="center" vertical="top" wrapText="1"/>
      <protection locked="0"/>
    </xf>
    <xf numFmtId="0" fontId="15" fillId="0" borderId="0" xfId="2" applyFont="1" applyAlignment="1">
      <alignment horizontal="left" vertical="top" wrapText="1"/>
    </xf>
    <xf numFmtId="0" fontId="15" fillId="0" borderId="0" xfId="2" applyFont="1"/>
    <xf numFmtId="0" fontId="15" fillId="0" borderId="0" xfId="2" applyFont="1" applyAlignment="1">
      <alignment horizontal="center"/>
    </xf>
  </cellXfs>
  <cellStyles count="3">
    <cellStyle name="Гиперссылка" xfId="1" builtinId="8"/>
    <cellStyle name="Обычный" xfId="0" builtinId="0"/>
    <cellStyle name="Обычный_Свод ГЗ новое приложение в разбивке покварт. на 201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!!!obmen\&#1057;&#1082;&#1086;&#1088;&#1086;&#1076;&#1091;&#1084;&#1086;&#1074;&#1072;\&#1074;&#1085;&#1077;&#1073;&#1102;&#1076;&#1078;&#1077;&#1090;%20&#1089;&#1084;&#1077;&#1090;&#1072;%202010%20&#1092;&#1075;&#1091;\&#1089;&#1074;&#1086;&#1076;&#1085;&#1072;&#1103;%20&#1089;&#1084;&#1077;&#1090;&#1072;%20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од_подпись"/>
      <sheetName val="коды"/>
      <sheetName val="расш. центр"/>
      <sheetName val="расш. свод"/>
      <sheetName val="округа свод"/>
      <sheetName val="округа свод без_р"/>
      <sheetName val="центр_Иваненко без_р"/>
      <sheetName val="свод_Онищенко без_р"/>
    </sheetNames>
    <sheetDataSet>
      <sheetData sheetId="0"/>
      <sheetData sheetId="1">
        <row r="1">
          <cell r="A1" t="str">
            <v>код</v>
          </cell>
          <cell r="B1" t="str">
            <v>расшифровка</v>
          </cell>
        </row>
        <row r="2">
          <cell r="A2" t="str">
            <v>Код КОСГУ</v>
          </cell>
          <cell r="B2" t="str">
            <v>Наименование кода поступлений в бюджет, группы, подгруппы, статьи, подстатьи, элемента, подвида доходов, КОСГУ</v>
          </cell>
        </row>
        <row r="3">
          <cell r="A3" t="str">
            <v>141 3 00 00000 00 0000 000</v>
          </cell>
          <cell r="B3" t="str">
            <v>ДОХОДЫ от предпринимательской и иной приносящей доход деятельности - ВСЕГО</v>
          </cell>
        </row>
        <row r="4">
          <cell r="B4" t="str">
            <v>в том числе:</v>
          </cell>
        </row>
        <row r="5">
          <cell r="A5" t="str">
            <v>141 3 02 01010 01 0000 130</v>
          </cell>
          <cell r="B5" t="str">
            <v>Остатки на 01.01.2010 года</v>
          </cell>
        </row>
        <row r="6">
          <cell r="A6" t="str">
            <v>141 3 02 01010 01 0000 130</v>
          </cell>
          <cell r="B6" t="str">
            <v>Доходы от оказания услуг федеральными учреждениями</v>
          </cell>
        </row>
        <row r="7">
          <cell r="A7" t="str">
            <v>141 3 03 02010 01 0000 180</v>
          </cell>
          <cell r="B7" t="str">
            <v>Поступления от возмещения ущерба при возникновении страховых случаев, когда выгодоприобретателями по договорам страхования выступает федеральное государственное учреждение</v>
          </cell>
        </row>
        <row r="8">
          <cell r="A8" t="str">
            <v>141 3 03 99010 01 0000 180</v>
          </cell>
          <cell r="B8" t="str">
            <v>Прочие безвозмездные поступления федеральным учреждениям</v>
          </cell>
        </row>
        <row r="9">
          <cell r="B9" t="str">
            <v>РАСХОДЫ  ВСЕГО</v>
          </cell>
        </row>
        <row r="10">
          <cell r="B10" t="str">
            <v>в том числе:</v>
          </cell>
        </row>
        <row r="11">
          <cell r="A11" t="str">
            <v>141 0000 0000000 000 211</v>
          </cell>
          <cell r="B11" t="str">
            <v>Заработная плата</v>
          </cell>
        </row>
        <row r="12">
          <cell r="A12" t="str">
            <v>141 0000 0000000 000 212</v>
          </cell>
          <cell r="B12" t="str">
            <v>Прочие выплаты</v>
          </cell>
        </row>
        <row r="13">
          <cell r="A13" t="str">
            <v>141 0000 0000000 000 213</v>
          </cell>
          <cell r="B13" t="str">
            <v>Начисления на выплаты по оплате труда</v>
          </cell>
        </row>
        <row r="14">
          <cell r="A14" t="str">
            <v>141 0000 0000000 000 221</v>
          </cell>
          <cell r="B14" t="str">
            <v>Услуги связи</v>
          </cell>
        </row>
        <row r="15">
          <cell r="A15" t="str">
            <v>141 0000 0000000 000 222</v>
          </cell>
          <cell r="B15" t="str">
            <v>Транспортные услуги</v>
          </cell>
        </row>
        <row r="16">
          <cell r="A16" t="str">
            <v>141 0000 0000000 000 223</v>
          </cell>
          <cell r="B16" t="str">
            <v>Коммунальные услуги</v>
          </cell>
        </row>
        <row r="17">
          <cell r="A17" t="str">
            <v>141 0000 0000000 000 224</v>
          </cell>
          <cell r="B17" t="str">
            <v>Арендная плата за пользование имуществом</v>
          </cell>
        </row>
        <row r="18">
          <cell r="A18" t="str">
            <v>141 0000 0000000 000 225</v>
          </cell>
          <cell r="B18" t="str">
            <v>Работы, услуги по содержанию имущества</v>
          </cell>
        </row>
        <row r="19">
          <cell r="A19" t="str">
            <v>141 0000 0000000 000 226</v>
          </cell>
          <cell r="B19" t="str">
            <v>Прочие работы, услуги</v>
          </cell>
        </row>
        <row r="20">
          <cell r="A20" t="str">
            <v>141 0000 0000000 000 262</v>
          </cell>
          <cell r="B20" t="str">
            <v>Пособия по социальной помощи населению</v>
          </cell>
        </row>
        <row r="21">
          <cell r="A21" t="str">
            <v>141 0000 0000000 000 290</v>
          </cell>
          <cell r="B21" t="str">
            <v>Прочие расходы</v>
          </cell>
        </row>
        <row r="22">
          <cell r="A22" t="str">
            <v>141 0000 0000000 000 310</v>
          </cell>
          <cell r="B22" t="str">
            <v>Увеличение стоимости основных средств</v>
          </cell>
        </row>
        <row r="23">
          <cell r="A23" t="str">
            <v>141 0000 0000000 000 340</v>
          </cell>
          <cell r="B23" t="str">
            <v>Увеличение стоимости материальных запасов</v>
          </cell>
        </row>
        <row r="24">
          <cell r="B24" t="str">
            <v>Остаток на 01.01.2011 года</v>
          </cell>
        </row>
        <row r="25">
          <cell r="B25" t="str">
            <v>ИСТОЧНИКИ ФИНАНСИРОВАНИЯ ДЕФИЦИТА</v>
          </cell>
        </row>
        <row r="26">
          <cell r="A26" t="str">
            <v>141 0000 0000000 000 510</v>
          </cell>
          <cell r="B26" t="str">
            <v>Поступление на счета  бюджетов</v>
          </cell>
        </row>
        <row r="27">
          <cell r="A27" t="str">
            <v>141 0000 0000000 000 610</v>
          </cell>
          <cell r="B27" t="str">
            <v>Выбытие со счетов бюджетов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2ramzes.ru/apex/f?p=101:54:14868107572408::NO:54:P54_INDRN,P54_SLINKRN:104132035,101628115" TargetMode="External"/><Relationship Id="rId13" Type="http://schemas.openxmlformats.org/officeDocument/2006/relationships/hyperlink" Target="https://2ramzes.ru/apex/f?p=101:54:2614078705402::NO:54:P54_INDRN,P54_SLINKRN:108367027,108378607" TargetMode="External"/><Relationship Id="rId3" Type="http://schemas.openxmlformats.org/officeDocument/2006/relationships/hyperlink" Target="https://2ramzes.ru/apex/f?p=101:54:14868107572408::NO:54:P54_INDRN,P54_SLINKRN:104131937,101628114" TargetMode="External"/><Relationship Id="rId7" Type="http://schemas.openxmlformats.org/officeDocument/2006/relationships/hyperlink" Target="https://2ramzes.ru/apex/f?p=101:54:14868107572408::NO:54:P54_INDRN,P54_SLINKRN:104482044,101628109" TargetMode="External"/><Relationship Id="rId12" Type="http://schemas.openxmlformats.org/officeDocument/2006/relationships/hyperlink" Target="https://2ramzes.ru/apex/f?p=101:54:14868107572408::NO:54:P54_INDRN,P54_SLINKRN:104132045,104482170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2ramzes.ru/apex/f?p=101:54:14868107572408::NO:54:P54_INDRN,P54_SLINKRN:104131957,101628114" TargetMode="External"/><Relationship Id="rId16" Type="http://schemas.openxmlformats.org/officeDocument/2006/relationships/hyperlink" Target="https://2ramzes.ru/apex/f?p=101:54:2614078705402::NO:54:P54_INDRN,P54_SLINKRN:108366797,108378601" TargetMode="External"/><Relationship Id="rId1" Type="http://schemas.openxmlformats.org/officeDocument/2006/relationships/hyperlink" Target="https://2ramzes.ru/apex/f?p=101:54:14868107572408::NO:54:P54_INDRN,P54_SLINKRN:104131977,101628114" TargetMode="External"/><Relationship Id="rId6" Type="http://schemas.openxmlformats.org/officeDocument/2006/relationships/hyperlink" Target="https://2ramzes.ru/apex/f?p=101:54:14868107572408::NO:54:P54_INDRN,P54_SLINKRN:104132014,101628109" TargetMode="External"/><Relationship Id="rId11" Type="http://schemas.openxmlformats.org/officeDocument/2006/relationships/hyperlink" Target="https://2ramzes.ru/apex/f?p=101:54:14868107572408::NO:54:P54_INDRN,P54_SLINKRN:104132035,104482170" TargetMode="External"/><Relationship Id="rId5" Type="http://schemas.openxmlformats.org/officeDocument/2006/relationships/hyperlink" Target="https://2ramzes.ru/apex/f?p=101:54:14868107572408::NO:54:P54_INDRN,P54_SLINKRN:104635427,101628109" TargetMode="External"/><Relationship Id="rId15" Type="http://schemas.openxmlformats.org/officeDocument/2006/relationships/hyperlink" Target="https://2ramzes.ru/apex/f?p=101:54:2614078705402::NO:54:P54_INDRN,P54_SLINKRN:109271101,108378601" TargetMode="External"/><Relationship Id="rId10" Type="http://schemas.openxmlformats.org/officeDocument/2006/relationships/hyperlink" Target="https://2ramzes.ru/apex/f?p=101:54:14868107572408::NO:54:P54_INDRN,P54_SLINKRN:104132025,101628115" TargetMode="External"/><Relationship Id="rId4" Type="http://schemas.openxmlformats.org/officeDocument/2006/relationships/hyperlink" Target="https://2ramzes.ru/apex/f?p=101:54:14868107572408::NO:54:P54_INDRN,P54_SLINKRN:104588897,104598949" TargetMode="External"/><Relationship Id="rId9" Type="http://schemas.openxmlformats.org/officeDocument/2006/relationships/hyperlink" Target="https://2ramzes.ru/apex/f?p=101:54:14868107572408::NO:54:P54_INDRN,P54_SLINKRN:104132045,101628115" TargetMode="External"/><Relationship Id="rId14" Type="http://schemas.openxmlformats.org/officeDocument/2006/relationships/hyperlink" Target="https://2ramzes.ru/apex/f?p=101:54:2614078705402::NO:54:P54_INDRN,P54_SLINKRN:108366717,1083786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</sheetPr>
  <dimension ref="A1:H34"/>
  <sheetViews>
    <sheetView tabSelected="1" view="pageBreakPreview" zoomScaleSheetLayoutView="100" workbookViewId="0">
      <selection activeCell="F27" sqref="F27"/>
    </sheetView>
  </sheetViews>
  <sheetFormatPr defaultRowHeight="12.75"/>
  <cols>
    <col min="1" max="1" width="50.85546875" style="4" customWidth="1"/>
    <col min="2" max="2" width="30.7109375" style="3" customWidth="1"/>
    <col min="3" max="3" width="9.5703125" style="3" customWidth="1"/>
    <col min="4" max="4" width="10.28515625" style="3" customWidth="1"/>
    <col min="5" max="5" width="10.7109375" style="3" customWidth="1"/>
    <col min="6" max="6" width="15" style="3" customWidth="1"/>
    <col min="7" max="7" width="3.5703125" style="2" customWidth="1"/>
    <col min="8" max="16384" width="9.140625" style="3"/>
  </cols>
  <sheetData>
    <row r="1" spans="1:8" s="1" customFormat="1" ht="66" customHeight="1">
      <c r="A1" s="30" t="s">
        <v>32</v>
      </c>
      <c r="B1" s="30"/>
      <c r="C1" s="30"/>
      <c r="D1" s="30"/>
      <c r="E1" s="23"/>
      <c r="F1" s="23"/>
      <c r="G1" s="23"/>
    </row>
    <row r="2" spans="1:8" s="1" customFormat="1" ht="22.5" customHeight="1">
      <c r="A2" s="30"/>
      <c r="B2" s="30"/>
      <c r="C2" s="30"/>
      <c r="D2" s="30"/>
      <c r="E2" s="23"/>
      <c r="F2" s="23"/>
      <c r="G2" s="23"/>
    </row>
    <row r="3" spans="1:8" ht="45" customHeight="1">
      <c r="A3" s="28" t="s">
        <v>25</v>
      </c>
      <c r="B3" s="28" t="s">
        <v>26</v>
      </c>
      <c r="C3" s="25" t="s">
        <v>4</v>
      </c>
      <c r="D3" s="26" t="s">
        <v>12</v>
      </c>
      <c r="E3" s="26" t="s">
        <v>33</v>
      </c>
      <c r="F3" s="27" t="s">
        <v>10</v>
      </c>
      <c r="G3" s="24"/>
      <c r="H3" s="6"/>
    </row>
    <row r="4" spans="1:8" ht="21.75" customHeight="1">
      <c r="A4" s="29"/>
      <c r="B4" s="29"/>
      <c r="C4" s="25"/>
      <c r="D4" s="26"/>
      <c r="E4" s="26"/>
      <c r="F4" s="27"/>
      <c r="G4" s="24"/>
      <c r="H4" s="6"/>
    </row>
    <row r="5" spans="1:8" s="2" customFormat="1" ht="33" customHeight="1">
      <c r="A5" s="32" t="s">
        <v>13</v>
      </c>
      <c r="B5" s="5" t="s">
        <v>19</v>
      </c>
      <c r="C5" s="13" t="s">
        <v>0</v>
      </c>
      <c r="D5" s="9">
        <v>86513</v>
      </c>
      <c r="E5" s="9">
        <v>91600</v>
      </c>
      <c r="F5" s="11">
        <f>E5*100/D5</f>
        <v>105.88004114988499</v>
      </c>
      <c r="G5" s="7"/>
      <c r="H5" s="8"/>
    </row>
    <row r="6" spans="1:8" ht="18" customHeight="1">
      <c r="A6" s="32"/>
      <c r="B6" s="5" t="s">
        <v>5</v>
      </c>
      <c r="C6" s="13" t="s">
        <v>0</v>
      </c>
      <c r="D6" s="9">
        <v>129</v>
      </c>
      <c r="E6" s="9">
        <v>133</v>
      </c>
      <c r="F6" s="11">
        <f t="shared" ref="F6:F24" si="0">E6*100/D6</f>
        <v>103.10077519379846</v>
      </c>
      <c r="G6" s="7"/>
      <c r="H6" s="6"/>
    </row>
    <row r="7" spans="1:8" ht="18" customHeight="1">
      <c r="A7" s="32"/>
      <c r="B7" s="5" t="s">
        <v>6</v>
      </c>
      <c r="C7" s="13" t="s">
        <v>0</v>
      </c>
      <c r="D7" s="9">
        <v>2001</v>
      </c>
      <c r="E7" s="9">
        <v>2097</v>
      </c>
      <c r="F7" s="11">
        <f t="shared" si="0"/>
        <v>104.7976011994003</v>
      </c>
      <c r="G7" s="7"/>
      <c r="H7" s="6"/>
    </row>
    <row r="8" spans="1:8" ht="33" customHeight="1">
      <c r="A8" s="32"/>
      <c r="B8" s="12" t="s">
        <v>11</v>
      </c>
      <c r="C8" s="13" t="s">
        <v>0</v>
      </c>
      <c r="D8" s="9">
        <v>6194</v>
      </c>
      <c r="E8" s="9">
        <v>6300</v>
      </c>
      <c r="F8" s="11">
        <f t="shared" si="0"/>
        <v>101.71133354859542</v>
      </c>
      <c r="G8" s="7"/>
      <c r="H8" s="6"/>
    </row>
    <row r="9" spans="1:8" ht="30.75" customHeight="1">
      <c r="A9" s="32"/>
      <c r="B9" s="12" t="s">
        <v>20</v>
      </c>
      <c r="C9" s="13" t="s">
        <v>0</v>
      </c>
      <c r="D9" s="9">
        <v>18</v>
      </c>
      <c r="E9" s="9">
        <v>18</v>
      </c>
      <c r="F9" s="11">
        <f t="shared" si="0"/>
        <v>100</v>
      </c>
      <c r="G9" s="7"/>
      <c r="H9" s="6"/>
    </row>
    <row r="10" spans="1:8" ht="36.75" customHeight="1">
      <c r="A10" s="22" t="s">
        <v>29</v>
      </c>
      <c r="B10" s="12" t="s">
        <v>31</v>
      </c>
      <c r="C10" s="13" t="s">
        <v>0</v>
      </c>
      <c r="D10" s="9">
        <v>18</v>
      </c>
      <c r="E10" s="9">
        <v>18</v>
      </c>
      <c r="F10" s="11">
        <f t="shared" si="0"/>
        <v>100</v>
      </c>
      <c r="G10" s="7"/>
      <c r="H10" s="6"/>
    </row>
    <row r="11" spans="1:8" ht="45" customHeight="1">
      <c r="A11" s="22"/>
      <c r="B11" s="12" t="s">
        <v>30</v>
      </c>
      <c r="C11" s="13" t="s">
        <v>0</v>
      </c>
      <c r="D11" s="9">
        <v>28317</v>
      </c>
      <c r="E11" s="9">
        <v>29099</v>
      </c>
      <c r="F11" s="11">
        <f t="shared" si="0"/>
        <v>102.76159197655119</v>
      </c>
      <c r="G11" s="7"/>
      <c r="H11" s="6"/>
    </row>
    <row r="12" spans="1:8" ht="19.5" customHeight="1">
      <c r="A12" s="22" t="s">
        <v>14</v>
      </c>
      <c r="B12" s="5" t="s">
        <v>1</v>
      </c>
      <c r="C12" s="13" t="s">
        <v>21</v>
      </c>
      <c r="D12" s="10">
        <v>28</v>
      </c>
      <c r="E12" s="10">
        <v>28</v>
      </c>
      <c r="F12" s="14">
        <f t="shared" si="0"/>
        <v>100</v>
      </c>
      <c r="G12" s="7"/>
      <c r="H12" s="6"/>
    </row>
    <row r="13" spans="1:8" ht="31.5" customHeight="1">
      <c r="A13" s="22"/>
      <c r="B13" s="12" t="s">
        <v>2</v>
      </c>
      <c r="C13" s="13" t="s">
        <v>21</v>
      </c>
      <c r="D13" s="15">
        <v>129</v>
      </c>
      <c r="E13" s="21">
        <v>129</v>
      </c>
      <c r="F13" s="11">
        <f t="shared" si="0"/>
        <v>100</v>
      </c>
      <c r="G13" s="7"/>
      <c r="H13" s="6"/>
    </row>
    <row r="14" spans="1:8" ht="33" customHeight="1">
      <c r="A14" s="22" t="s">
        <v>15</v>
      </c>
      <c r="B14" s="5" t="s">
        <v>7</v>
      </c>
      <c r="C14" s="13" t="s">
        <v>0</v>
      </c>
      <c r="D14" s="10">
        <v>8030</v>
      </c>
      <c r="E14" s="10">
        <v>8031</v>
      </c>
      <c r="F14" s="14">
        <f t="shared" si="0"/>
        <v>100.01245330012453</v>
      </c>
      <c r="G14" s="7"/>
      <c r="H14" s="6"/>
    </row>
    <row r="15" spans="1:8" ht="31.5" customHeight="1">
      <c r="A15" s="22"/>
      <c r="B15" s="5" t="s">
        <v>3</v>
      </c>
      <c r="C15" s="13" t="s">
        <v>0</v>
      </c>
      <c r="D15" s="10">
        <v>219</v>
      </c>
      <c r="E15" s="10">
        <v>219</v>
      </c>
      <c r="F15" s="14">
        <f t="shared" si="0"/>
        <v>100</v>
      </c>
      <c r="G15" s="7"/>
      <c r="H15" s="6"/>
    </row>
    <row r="16" spans="1:8" ht="33" customHeight="1">
      <c r="A16" s="31" t="s">
        <v>16</v>
      </c>
      <c r="B16" s="5" t="s">
        <v>22</v>
      </c>
      <c r="C16" s="13" t="s">
        <v>0</v>
      </c>
      <c r="D16" s="10">
        <v>1791</v>
      </c>
      <c r="E16" s="10">
        <v>1791</v>
      </c>
      <c r="F16" s="14">
        <f t="shared" si="0"/>
        <v>100</v>
      </c>
      <c r="G16" s="7"/>
      <c r="H16" s="6"/>
    </row>
    <row r="17" spans="1:8" ht="48.75" customHeight="1">
      <c r="A17" s="31"/>
      <c r="B17" s="5" t="s">
        <v>23</v>
      </c>
      <c r="C17" s="13" t="s">
        <v>0</v>
      </c>
      <c r="D17" s="10">
        <v>366</v>
      </c>
      <c r="E17" s="10">
        <v>369</v>
      </c>
      <c r="F17" s="14">
        <f t="shared" si="0"/>
        <v>100.81967213114754</v>
      </c>
      <c r="G17" s="7"/>
      <c r="H17" s="6"/>
    </row>
    <row r="18" spans="1:8" ht="69" customHeight="1">
      <c r="A18" s="31"/>
      <c r="B18" s="5" t="s">
        <v>24</v>
      </c>
      <c r="C18" s="13" t="s">
        <v>0</v>
      </c>
      <c r="D18" s="10">
        <v>327</v>
      </c>
      <c r="E18" s="10">
        <v>340</v>
      </c>
      <c r="F18" s="14">
        <f t="shared" si="0"/>
        <v>103.97553516819572</v>
      </c>
      <c r="G18" s="7"/>
      <c r="H18" s="6"/>
    </row>
    <row r="19" spans="1:8" ht="31.5">
      <c r="A19" s="22" t="s">
        <v>17</v>
      </c>
      <c r="B19" s="5" t="s">
        <v>8</v>
      </c>
      <c r="C19" s="13" t="s">
        <v>0</v>
      </c>
      <c r="D19" s="10">
        <v>551</v>
      </c>
      <c r="E19" s="10">
        <v>560</v>
      </c>
      <c r="F19" s="14">
        <f t="shared" si="0"/>
        <v>101.63339382940109</v>
      </c>
      <c r="G19" s="7"/>
      <c r="H19" s="6"/>
    </row>
    <row r="20" spans="1:8" ht="34.5" customHeight="1">
      <c r="A20" s="22"/>
      <c r="B20" s="5" t="s">
        <v>9</v>
      </c>
      <c r="C20" s="13" t="s">
        <v>0</v>
      </c>
      <c r="D20" s="10">
        <v>24</v>
      </c>
      <c r="E20" s="10">
        <v>24</v>
      </c>
      <c r="F20" s="14">
        <f t="shared" si="0"/>
        <v>100</v>
      </c>
      <c r="G20" s="7"/>
      <c r="H20" s="6"/>
    </row>
    <row r="21" spans="1:8" ht="31.5" customHeight="1">
      <c r="A21" s="22" t="s">
        <v>18</v>
      </c>
      <c r="B21" s="5" t="s">
        <v>8</v>
      </c>
      <c r="C21" s="13" t="s">
        <v>0</v>
      </c>
      <c r="D21" s="10">
        <v>293</v>
      </c>
      <c r="E21" s="10">
        <v>298</v>
      </c>
      <c r="F21" s="14">
        <f t="shared" si="0"/>
        <v>101.70648464163823</v>
      </c>
      <c r="G21" s="7"/>
      <c r="H21" s="6"/>
    </row>
    <row r="22" spans="1:8" ht="36" customHeight="1">
      <c r="A22" s="22"/>
      <c r="B22" s="5" t="s">
        <v>9</v>
      </c>
      <c r="C22" s="13" t="s">
        <v>0</v>
      </c>
      <c r="D22" s="10">
        <v>79</v>
      </c>
      <c r="E22" s="10">
        <v>79</v>
      </c>
      <c r="F22" s="14">
        <f t="shared" si="0"/>
        <v>100</v>
      </c>
      <c r="G22" s="7"/>
      <c r="H22" s="6"/>
    </row>
    <row r="23" spans="1:8">
      <c r="G23" s="8"/>
      <c r="H23" s="6"/>
    </row>
    <row r="24" spans="1:8" ht="47.25">
      <c r="A24" s="16" t="s">
        <v>27</v>
      </c>
      <c r="B24" s="17" t="s">
        <v>28</v>
      </c>
      <c r="C24" s="18" t="s">
        <v>21</v>
      </c>
      <c r="D24" s="20">
        <v>2719</v>
      </c>
      <c r="E24" s="20">
        <v>2719</v>
      </c>
      <c r="F24" s="19">
        <f t="shared" si="0"/>
        <v>100</v>
      </c>
      <c r="G24" s="8"/>
      <c r="H24" s="6"/>
    </row>
    <row r="25" spans="1:8">
      <c r="G25" s="8"/>
      <c r="H25" s="6"/>
    </row>
    <row r="26" spans="1:8" ht="18.75">
      <c r="A26" s="33" t="s">
        <v>34</v>
      </c>
      <c r="B26" s="34"/>
      <c r="C26" s="35" t="s">
        <v>35</v>
      </c>
      <c r="D26" s="35"/>
      <c r="E26" s="35"/>
      <c r="G26" s="8"/>
      <c r="H26" s="6"/>
    </row>
    <row r="27" spans="1:8" ht="18.75">
      <c r="A27" s="33"/>
      <c r="B27" s="34"/>
      <c r="C27" s="35"/>
      <c r="D27" s="35"/>
      <c r="E27" s="35"/>
      <c r="G27" s="8"/>
      <c r="H27" s="6"/>
    </row>
    <row r="28" spans="1:8">
      <c r="G28" s="8"/>
      <c r="H28" s="6"/>
    </row>
    <row r="29" spans="1:8">
      <c r="G29" s="8"/>
      <c r="H29" s="6"/>
    </row>
    <row r="30" spans="1:8">
      <c r="G30" s="8"/>
      <c r="H30" s="6"/>
    </row>
    <row r="31" spans="1:8">
      <c r="G31" s="8"/>
      <c r="H31" s="6"/>
    </row>
    <row r="32" spans="1:8">
      <c r="G32" s="8"/>
      <c r="H32" s="6"/>
    </row>
    <row r="33" spans="7:8">
      <c r="G33" s="8"/>
      <c r="H33" s="6"/>
    </row>
    <row r="34" spans="7:8">
      <c r="G34" s="8"/>
      <c r="H34" s="6"/>
    </row>
  </sheetData>
  <mergeCells count="18">
    <mergeCell ref="A26:A27"/>
    <mergeCell ref="C26:E27"/>
    <mergeCell ref="A21:A22"/>
    <mergeCell ref="E1:G2"/>
    <mergeCell ref="G3:G4"/>
    <mergeCell ref="C3:C4"/>
    <mergeCell ref="D3:D4"/>
    <mergeCell ref="E3:E4"/>
    <mergeCell ref="F3:F4"/>
    <mergeCell ref="A3:A4"/>
    <mergeCell ref="B3:B4"/>
    <mergeCell ref="A1:D2"/>
    <mergeCell ref="A16:A18"/>
    <mergeCell ref="A19:A20"/>
    <mergeCell ref="A5:A9"/>
    <mergeCell ref="A10:A11"/>
    <mergeCell ref="A12:A13"/>
    <mergeCell ref="A14:A15"/>
  </mergeCells>
  <phoneticPr fontId="3" type="noConversion"/>
  <hyperlinks>
    <hyperlink ref="B5" r:id="rId1" display="https://2ramzes.ru/apex/f?p=101:54:14868107572408::NO:54:P54_INDRN,P54_SLINKRN:104131977,101628114"/>
    <hyperlink ref="B6" r:id="rId2" display="https://2ramzes.ru/apex/f?p=101:54:14868107572408::NO:54:P54_INDRN,P54_SLINKRN:104131957,101628114"/>
    <hyperlink ref="B8" r:id="rId3" display="https://2ramzes.ru/apex/f?p=101:54:14868107572408::NO:54:P54_INDRN,P54_SLINKRN:104131937,101628114"/>
    <hyperlink ref="B14" r:id="rId4" display="https://2ramzes.ru/apex/f?p=101:54:14868107572408::NO:54:P54_INDRN,P54_SLINKRN:104588897,104598949"/>
    <hyperlink ref="B15" r:id="rId5" display="https://2ramzes.ru/apex/f?p=101:54:14868107572408::NO:54:P54_INDRN,P54_SLINKRN:104635427,101628109"/>
    <hyperlink ref="B16" r:id="rId6" display="https://2ramzes.ru/apex/f?p=101:54:14868107572408::NO:54:P54_INDRN,P54_SLINKRN:104132014,101628109"/>
    <hyperlink ref="B17" r:id="rId7" display="https://2ramzes.ru/apex/f?p=101:54:14868107572408::NO:54:P54_INDRN,P54_SLINKRN:104482044,101628109"/>
    <hyperlink ref="B18" r:id="rId8" display="https://2ramzes.ru/apex/f?p=101:54:14868107572408::NO:54:P54_INDRN,P54_SLINKRN:104132035,101628115"/>
    <hyperlink ref="B19" r:id="rId9" display="https://2ramzes.ru/apex/f?p=101:54:14868107572408::NO:54:P54_INDRN,P54_SLINKRN:104132045,101628115"/>
    <hyperlink ref="B20" r:id="rId10" display="https://2ramzes.ru/apex/f?p=101:54:14868107572408::NO:54:P54_INDRN,P54_SLINKRN:104132025,101628115"/>
    <hyperlink ref="B21" r:id="rId11" display="https://2ramzes.ru/apex/f?p=101:54:14868107572408::NO:54:P54_INDRN,P54_SLINKRN:104132035,104482170"/>
    <hyperlink ref="B22" r:id="rId12" display="https://2ramzes.ru/apex/f?p=101:54:14868107572408::NO:54:P54_INDRN,P54_SLINKRN:104132045,104482170"/>
    <hyperlink ref="B9" r:id="rId13" display="https://2ramzes.ru/apex/f?p=101:54:2614078705402::NO:54:P54_INDRN,P54_SLINKRN:108367027,108378607"/>
    <hyperlink ref="B10" r:id="rId14" display="https://2ramzes.ru/apex/f?p=101:54:2614078705402::NO:54:P54_INDRN,P54_SLINKRN:108366717,108378607"/>
    <hyperlink ref="B11" r:id="rId15" display="https://2ramzes.ru/apex/f?p=101:54:2614078705402::NO:54:P54_INDRN,P54_SLINKRN:109271101,108378601"/>
    <hyperlink ref="B12" r:id="rId16" display="https://2ramzes.ru/apex/f?p=101:54:2614078705402::NO:54:P54_INDRN,P54_SLINKRN:108366797,108378601"/>
  </hyperlinks>
  <pageMargins left="0.19685039370078741" right="0.15748031496062992" top="0.19685039370078741" bottom="0.19685039370078741" header="0.27559055118110237" footer="0.27559055118110237"/>
  <pageSetup paperSize="9" scale="77" orientation="portrait" r:id="rId1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годовой план 2017г.</vt:lpstr>
      <vt:lpstr>'годовой план 2017г.'!Область_печати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КирИС</cp:lastModifiedBy>
  <cp:lastPrinted>2017-12-07T11:43:51Z</cp:lastPrinted>
  <dcterms:created xsi:type="dcterms:W3CDTF">1996-10-08T23:32:33Z</dcterms:created>
  <dcterms:modified xsi:type="dcterms:W3CDTF">2018-01-22T13:13:38Z</dcterms:modified>
</cp:coreProperties>
</file>